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INTERCOMPARACIONES\2022\INTA 2022-15 EL-E MEDIDOR LCR ALTO NIVEL\1. Preparación\1.2. Anuncio\"/>
    </mc:Choice>
  </mc:AlternateContent>
  <xr:revisionPtr revIDLastSave="0" documentId="13_ncr:1_{C14D3C35-9826-4C22-B122-4B994FBF98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5" i="1" s="1"/>
  <c r="D23" i="1"/>
  <c r="C23" i="1"/>
  <c r="D16" i="1" s="1"/>
  <c r="D21" i="1"/>
  <c r="D14" i="1" s="1"/>
  <c r="C21" i="1"/>
</calcChain>
</file>

<file path=xl/sharedStrings.xml><?xml version="1.0" encoding="utf-8"?>
<sst xmlns="http://schemas.openxmlformats.org/spreadsheetml/2006/main" count="27" uniqueCount="24">
  <si>
    <t>Anexo a la Solicitud de Inscripción - Incertidumbre de Participación</t>
  </si>
  <si>
    <t>LABORATORIO:</t>
  </si>
  <si>
    <t>Acreditado</t>
  </si>
  <si>
    <t>Incertidumbre declarada de participación (Uexp)</t>
  </si>
  <si>
    <t>TRAZABILIDAD DEL LABORATORIO:</t>
  </si>
  <si>
    <t>Pto. Medida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</si>
  <si>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</si>
  <si>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</si>
  <si>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Para cada punto en el que vaya a participar, indique si está acreditado o no</t>
  </si>
  <si>
    <t>=&gt; En la columna CUMPLE CRITERIO se indicará si cumple el criterio de participación (únicamente a efecto informativo)</t>
  </si>
  <si>
    <t>OBSERVACIONES:</t>
  </si>
  <si>
    <t>Criterio participación:</t>
  </si>
  <si>
    <t>PI-PRO-5020-003-INTA-P5_04</t>
  </si>
  <si>
    <t>Intercomparación INTA 2022-15 EL-E LCR DE ALTO NIVEL</t>
  </si>
  <si>
    <t>Magnitud</t>
  </si>
  <si>
    <t>Capacidad</t>
  </si>
  <si>
    <t>Inductancia</t>
  </si>
  <si>
    <t>Resistencia</t>
  </si>
  <si>
    <t>U ESPERADA (Mínimo)</t>
  </si>
  <si>
    <t>U ESPERADA (Máximo)</t>
  </si>
  <si>
    <t>CUMPLIMIENTO CRITERIO PARTICIPACIÓN</t>
  </si>
  <si>
    <t>100 mH @ 1 kHz</t>
  </si>
  <si>
    <t>1 nF @ 1 kHz</t>
  </si>
  <si>
    <t>100 Ohm @ 1 kHz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</si>
</sst>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2" fillId="2" borderId="0" xfId="0" applyFont="1" applyFill="1" applyAlignment="1">
      <alignment horizontal="center" vertical="center" wrapText="1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66675</xdr:rowOff>
    </xdr:from>
    <xdr:to>
      <xdr:col>0</xdr:col>
      <xdr:colOff>1504950</xdr:colOff>
      <xdr:row>22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9"/>
  <sheetViews>
    <sheetView showGridLines="0" tabSelected="1" workbookViewId="0">
      <selection activeCell="E7" sqref="E7"/>
    </sheetView>
  </sheetViews>
  <sheetFormatPr baseColWidth="10" defaultRowHeight="15" x14ac:dyDescent="0.25"/>
  <cols>
    <col min="1" max="1" width="30.7109375" customWidth="1"/>
    <col min="2" max="2" width="30.7109375" style="5" customWidth="1"/>
    <col min="3" max="3" width="30.85546875" customWidth="1"/>
    <col min="4" max="5" width="30.85546875" style="5" customWidth="1"/>
    <col min="6" max="6" width="13.140625" customWidth="1"/>
    <col min="7" max="7" width="22.28515625" customWidth="1"/>
  </cols>
  <sheetData>
    <row r="1" spans="1:11" x14ac:dyDescent="0.25">
      <c r="A1" s="4" t="s">
        <v>12</v>
      </c>
      <c r="B1" s="4"/>
    </row>
    <row r="2" spans="1:11" ht="20.100000000000001" customHeight="1" x14ac:dyDescent="0.25">
      <c r="A2" s="29" t="s">
        <v>0</v>
      </c>
      <c r="B2" s="29"/>
      <c r="C2" s="29"/>
      <c r="D2" s="29"/>
      <c r="E2" s="29"/>
      <c r="F2" s="29"/>
      <c r="G2" s="29"/>
    </row>
    <row r="3" spans="1:11" ht="20.100000000000001" customHeight="1" x14ac:dyDescent="0.25">
      <c r="A3" s="29" t="s">
        <v>13</v>
      </c>
      <c r="B3" s="29"/>
      <c r="C3" s="29"/>
      <c r="D3" s="29"/>
      <c r="E3" s="29"/>
      <c r="F3" s="29"/>
      <c r="G3" s="29"/>
    </row>
    <row r="4" spans="1:11" s="9" customFormat="1" ht="20.100000000000001" customHeight="1" x14ac:dyDescent="0.25">
      <c r="A4" s="12"/>
      <c r="B4" s="12"/>
      <c r="C4" s="12"/>
      <c r="D4" s="12"/>
      <c r="E4" s="12"/>
      <c r="F4" s="12"/>
      <c r="G4" s="12"/>
    </row>
    <row r="5" spans="1:11" ht="20.100000000000001" customHeight="1" x14ac:dyDescent="0.25">
      <c r="A5" s="15" t="s">
        <v>1</v>
      </c>
      <c r="B5" s="30"/>
      <c r="C5" s="31"/>
      <c r="D5" s="31"/>
      <c r="E5" s="31"/>
      <c r="F5" s="31"/>
      <c r="G5" s="5"/>
      <c r="H5" s="5"/>
      <c r="I5" s="5"/>
      <c r="J5" s="5"/>
      <c r="K5" s="5"/>
    </row>
    <row r="6" spans="1:11" s="5" customFormat="1" ht="20.100000000000001" customHeight="1" x14ac:dyDescent="0.25">
      <c r="A6" s="15" t="s">
        <v>4</v>
      </c>
      <c r="B6" s="30"/>
      <c r="C6" s="31"/>
      <c r="D6" s="31"/>
      <c r="E6" s="31"/>
      <c r="F6" s="31"/>
    </row>
    <row r="7" spans="1:11" s="9" customFormat="1" ht="20.100000000000001" customHeight="1" x14ac:dyDescent="0.25">
      <c r="A7" s="13"/>
      <c r="B7" s="14"/>
      <c r="C7" s="8"/>
      <c r="D7" s="8"/>
      <c r="E7" s="8"/>
      <c r="F7" s="8"/>
    </row>
    <row r="8" spans="1:11" s="21" customFormat="1" ht="20.100000000000001" customHeight="1" x14ac:dyDescent="0.25">
      <c r="A8" s="16" t="s">
        <v>6</v>
      </c>
      <c r="B8" s="16"/>
      <c r="C8" s="17"/>
      <c r="D8" s="17"/>
      <c r="E8" s="17"/>
      <c r="F8" s="18"/>
      <c r="G8" s="19"/>
      <c r="H8" s="20"/>
      <c r="I8" s="20"/>
      <c r="J8" s="20"/>
      <c r="K8" s="20"/>
    </row>
    <row r="9" spans="1:11" s="21" customFormat="1" ht="20.100000000000001" customHeight="1" x14ac:dyDescent="0.25">
      <c r="A9" s="6" t="s">
        <v>7</v>
      </c>
      <c r="B9" s="16"/>
      <c r="C9" s="17"/>
      <c r="D9" s="17"/>
      <c r="E9" s="17"/>
      <c r="F9" s="18"/>
      <c r="G9" s="19"/>
      <c r="H9" s="20"/>
      <c r="I9" s="20"/>
      <c r="J9" s="20"/>
      <c r="K9" s="20"/>
    </row>
    <row r="10" spans="1:11" s="21" customFormat="1" ht="20.100000000000001" customHeight="1" x14ac:dyDescent="0.25">
      <c r="A10" s="22" t="s">
        <v>9</v>
      </c>
      <c r="B10" s="16"/>
      <c r="C10" s="17"/>
      <c r="D10" s="17"/>
      <c r="E10" s="17"/>
      <c r="F10" s="18"/>
      <c r="G10" s="19"/>
      <c r="H10" s="20"/>
      <c r="I10" s="20"/>
      <c r="J10" s="20"/>
      <c r="K10" s="20"/>
    </row>
    <row r="11" spans="1:11" s="21" customFormat="1" ht="20.100000000000001" customHeight="1" x14ac:dyDescent="0.25">
      <c r="A11" s="20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20.100000000000001" customHeight="1" x14ac:dyDescent="0.25"/>
    <row r="13" spans="1:11" ht="39" customHeight="1" x14ac:dyDescent="0.25">
      <c r="A13" s="10" t="s">
        <v>14</v>
      </c>
      <c r="B13" s="10" t="s">
        <v>5</v>
      </c>
      <c r="C13" s="10" t="s">
        <v>3</v>
      </c>
      <c r="D13" s="10" t="s">
        <v>20</v>
      </c>
      <c r="E13" s="10" t="s">
        <v>2</v>
      </c>
      <c r="F13" s="5"/>
      <c r="G13" s="5"/>
    </row>
    <row r="14" spans="1:11" ht="20.100000000000001" customHeight="1" x14ac:dyDescent="0.25">
      <c r="A14" s="11" t="s">
        <v>15</v>
      </c>
      <c r="B14" s="11" t="s">
        <v>22</v>
      </c>
      <c r="C14" s="24"/>
      <c r="D14" s="23" t="str">
        <f>IF(C14="", "",IF(AND(C14&gt;C21,C14&lt;D21),"CUMPLE","NO CUMPLE"))</f>
        <v/>
      </c>
      <c r="E14" s="24"/>
      <c r="F14" s="5"/>
    </row>
    <row r="15" spans="1:11" ht="20.100000000000001" customHeight="1" x14ac:dyDescent="0.25">
      <c r="A15" s="11" t="s">
        <v>16</v>
      </c>
      <c r="B15" s="11" t="s">
        <v>21</v>
      </c>
      <c r="C15" s="24"/>
      <c r="D15" s="23" t="str">
        <f>IF(C15="", "",IF(AND(C15&gt;C22,C15&lt;D22),"CUMPLE","NO CUMPLE"))</f>
        <v/>
      </c>
      <c r="E15" s="24"/>
      <c r="F15" s="5"/>
    </row>
    <row r="16" spans="1:11" ht="20.100000000000001" customHeight="1" x14ac:dyDescent="0.25">
      <c r="A16" s="11" t="s">
        <v>17</v>
      </c>
      <c r="B16" s="11" t="s">
        <v>23</v>
      </c>
      <c r="C16" s="24"/>
      <c r="D16" s="23" t="str">
        <f>IF(C16="", "",IF(AND(C16&gt;C23,C16&lt;D23),"CUMPLE","NO CUMPLE"))</f>
        <v/>
      </c>
      <c r="E16" s="24"/>
      <c r="F16" s="5"/>
    </row>
    <row r="17" spans="1:11" s="9" customFormat="1" ht="20.100000000000001" customHeight="1" x14ac:dyDescent="0.25">
      <c r="A17" s="25"/>
      <c r="B17" s="25"/>
      <c r="C17" s="26"/>
      <c r="D17" s="26"/>
      <c r="E17" s="27"/>
      <c r="F17" s="26"/>
    </row>
    <row r="18" spans="1:11" ht="39.950000000000003" customHeight="1" x14ac:dyDescent="0.25">
      <c r="A18" s="28" t="s">
        <v>10</v>
      </c>
      <c r="B18" s="30"/>
      <c r="C18" s="31"/>
      <c r="D18" s="31"/>
      <c r="E18" s="31"/>
      <c r="F18" s="31"/>
      <c r="G18" s="7"/>
      <c r="H18" s="5"/>
      <c r="I18" s="5"/>
      <c r="J18" s="5"/>
      <c r="K18" s="5"/>
    </row>
    <row r="19" spans="1:11" ht="20.100000000000001" customHeight="1" x14ac:dyDescent="0.25">
      <c r="B19"/>
      <c r="E19"/>
    </row>
    <row r="20" spans="1:11" x14ac:dyDescent="0.25">
      <c r="A20" s="5" t="s">
        <v>11</v>
      </c>
      <c r="C20" s="34" t="s">
        <v>18</v>
      </c>
      <c r="D20" s="34" t="s">
        <v>19</v>
      </c>
    </row>
    <row r="21" spans="1:11" x14ac:dyDescent="0.25">
      <c r="B21" s="5" t="s">
        <v>15</v>
      </c>
      <c r="C21" s="32">
        <f>20*1*0.000001/2</f>
        <v>9.9999999999999991E-6</v>
      </c>
      <c r="D21" s="32">
        <f>20*1*0.000001*5</f>
        <v>9.9999999999999991E-5</v>
      </c>
    </row>
    <row r="22" spans="1:11" x14ac:dyDescent="0.25">
      <c r="B22" s="5" t="s">
        <v>16</v>
      </c>
      <c r="C22" s="32">
        <f>150*100*0.000001/2</f>
        <v>7.4999999999999997E-3</v>
      </c>
      <c r="D22" s="32">
        <f>150*100*0.000001*5</f>
        <v>7.4999999999999997E-2</v>
      </c>
    </row>
    <row r="23" spans="1:11" x14ac:dyDescent="0.25">
      <c r="A23" s="5"/>
      <c r="B23" s="5" t="s">
        <v>17</v>
      </c>
      <c r="C23" s="32">
        <f>20*100*0.000001/2</f>
        <v>1E-3</v>
      </c>
      <c r="D23" s="33">
        <f>20*100*0.000001*5</f>
        <v>0.01</v>
      </c>
    </row>
    <row r="24" spans="1:11" x14ac:dyDescent="0.25">
      <c r="A24" s="1"/>
      <c r="B24"/>
      <c r="C24" s="5"/>
      <c r="E24"/>
    </row>
    <row r="25" spans="1:11" x14ac:dyDescent="0.25">
      <c r="A25" s="5"/>
      <c r="B25"/>
      <c r="C25" s="5"/>
      <c r="E25"/>
    </row>
    <row r="26" spans="1:11" x14ac:dyDescent="0.25">
      <c r="A26" s="3"/>
      <c r="B26"/>
      <c r="C26" s="5"/>
      <c r="E26"/>
    </row>
    <row r="27" spans="1:11" x14ac:dyDescent="0.25">
      <c r="A27" s="3"/>
      <c r="B27"/>
      <c r="C27" s="5"/>
      <c r="E27"/>
    </row>
    <row r="28" spans="1:11" x14ac:dyDescent="0.25">
      <c r="A28" s="3"/>
      <c r="B28" s="3"/>
    </row>
    <row r="29" spans="1:11" x14ac:dyDescent="0.25">
      <c r="A29" s="2"/>
      <c r="B29" s="2"/>
    </row>
  </sheetData>
  <sheetProtection algorithmName="SHA-512" hashValue="5EgYEhgLiRvqauFJHt9Brst6b+8PWFTFRiiCwwNVY+DWzyhJGldMmIpQtFfvJKamipmRQV31PJJyfWfpRZ+MAg==" saltValue="ise2uwvdWwJ4/deF6sDPjw==" spinCount="100000" sheet="1" objects="1" scenarios="1"/>
  <mergeCells count="5">
    <mergeCell ref="A2:G2"/>
    <mergeCell ref="A3:G3"/>
    <mergeCell ref="B5:F5"/>
    <mergeCell ref="B6:F6"/>
    <mergeCell ref="B18:F18"/>
  </mergeCells>
  <conditionalFormatting sqref="E17 D14:D16">
    <cfRule type="cellIs" dxfId="0" priority="2" operator="equal">
      <formula>"NO CUMPLE"</formula>
    </cfRule>
  </conditionalFormatting>
  <dataValidations count="1">
    <dataValidation type="list" allowBlank="1" showInputMessage="1" showErrorMessage="1" sqref="F17 E14:E16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Ana Torrubia Iñigo</cp:lastModifiedBy>
  <dcterms:created xsi:type="dcterms:W3CDTF">2020-02-04T08:52:37Z</dcterms:created>
  <dcterms:modified xsi:type="dcterms:W3CDTF">2023-01-26T14:26:50Z</dcterms:modified>
</cp:coreProperties>
</file>